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pbarra/Desktop/Documentos/Conass/Reunião BSB 20:06:17/Momento de Tutoria 1 e 2/Anexos Momento de Tutoria 1 e 2/"/>
    </mc:Choice>
  </mc:AlternateContent>
  <bookViews>
    <workbookView xWindow="0" yWindow="460" windowWidth="20500" windowHeight="7620" activeTab="2"/>
  </bookViews>
  <sheets>
    <sheet name="Unidade 1" sheetId="1" r:id="rId1"/>
    <sheet name="Unidade 2" sheetId="2" r:id="rId2"/>
    <sheet name="Unidade 3" sheetId="3" r:id="rId3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J8" i="3"/>
  <c r="I8" i="3"/>
  <c r="R7" i="3"/>
  <c r="J7" i="3"/>
  <c r="I7" i="3"/>
  <c r="J19" i="2"/>
  <c r="I19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R7" i="2"/>
  <c r="J7" i="2"/>
  <c r="I7" i="2"/>
  <c r="R7" i="1"/>
  <c r="J19" i="1"/>
  <c r="I19" i="1"/>
  <c r="I12" i="1"/>
  <c r="J12" i="1"/>
  <c r="J15" i="1"/>
  <c r="J17" i="1"/>
  <c r="I17" i="1"/>
  <c r="I9" i="1"/>
  <c r="J9" i="1"/>
  <c r="I10" i="1"/>
  <c r="J10" i="1"/>
  <c r="I11" i="1"/>
  <c r="J11" i="1"/>
  <c r="I13" i="1"/>
  <c r="J13" i="1"/>
  <c r="I14" i="1"/>
  <c r="J14" i="1"/>
  <c r="I15" i="1"/>
  <c r="I16" i="1"/>
  <c r="J16" i="1"/>
  <c r="J8" i="1"/>
  <c r="I8" i="1"/>
  <c r="J7" i="1"/>
  <c r="I7" i="1"/>
</calcChain>
</file>

<file path=xl/sharedStrings.xml><?xml version="1.0" encoding="utf-8"?>
<sst xmlns="http://schemas.openxmlformats.org/spreadsheetml/2006/main" count="72" uniqueCount="22">
  <si>
    <t>ANÁLISE DA COBERTURA DA EQUIPE</t>
  </si>
  <si>
    <t>COBERTURA</t>
  </si>
  <si>
    <t>Microárea 1</t>
  </si>
  <si>
    <t>Microárea 2</t>
  </si>
  <si>
    <t>Microárea 3</t>
  </si>
  <si>
    <t>Microárea 4</t>
  </si>
  <si>
    <t>Microárea 5</t>
  </si>
  <si>
    <t>Microárea 6</t>
  </si>
  <si>
    <t>Microárea 7</t>
  </si>
  <si>
    <t>Microárea 8</t>
  </si>
  <si>
    <t>Microárea 9</t>
  </si>
  <si>
    <t>Microárea 10</t>
  </si>
  <si>
    <t>Máximo</t>
  </si>
  <si>
    <t>Par. Mínimo</t>
  </si>
  <si>
    <t>Par. Máximo</t>
  </si>
  <si>
    <t xml:space="preserve">PARÂMETRO
(MS </t>
  </si>
  <si>
    <t>Equipe Méd/Enf</t>
  </si>
  <si>
    <t>Equipe Saúde Bucal</t>
  </si>
  <si>
    <t>POPULAÇÃO CADASTRADA</t>
  </si>
  <si>
    <t>UBS Tradicional</t>
  </si>
  <si>
    <t>POPULAÇÃO ESTIMADA</t>
  </si>
  <si>
    <t>Míni. / Médio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</si>
</sst>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theme="1" tint="0.3499862666707357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64" fontId="0" fillId="0" borderId="3" xfId="1" applyNumberFormat="1" applyFon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left" vertical="center" indent="3"/>
    </xf>
    <xf numFmtId="3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15" xfId="0" applyBorder="1"/>
    <xf numFmtId="0" fontId="0" fillId="0" borderId="15" xfId="0" applyBorder="1" applyAlignment="1">
      <alignment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9"/>
  <sheetViews>
    <sheetView showGridLines="0" workbookViewId="0">
      <selection sqref="A1:XFD1048576"/>
    </sheetView>
  </sheetViews>
  <sheetFormatPr baseColWidth="10" defaultColWidth="8.83203125" defaultRowHeight="15" x14ac:dyDescent="0.2"/>
  <cols>
    <col min="1" max="1" width="1.6640625" customWidth="1"/>
    <col min="2" max="2" width="3.6640625" customWidth="1"/>
    <col min="3" max="3" width="20.6640625" style="1" customWidth="1"/>
    <col min="4" max="4" width="14.6640625" customWidth="1"/>
    <col min="5" max="5" width="1.6640625" customWidth="1"/>
    <col min="6" max="7" width="14.6640625" customWidth="1"/>
    <col min="8" max="8" width="1.6640625" customWidth="1"/>
    <col min="9" max="10" width="14.6640625" customWidth="1"/>
    <col min="11" max="12" width="3.6640625" customWidth="1"/>
    <col min="13" max="13" width="20.6640625" style="1" customWidth="1"/>
    <col min="14" max="14" width="14.6640625" customWidth="1"/>
    <col min="15" max="15" width="1.6640625" customWidth="1"/>
    <col min="16" max="16" width="14.6640625" customWidth="1"/>
    <col min="17" max="17" width="1.6640625" customWidth="1"/>
    <col min="18" max="18" width="14.6640625" customWidth="1"/>
  </cols>
  <sheetData>
    <row r="1" spans="2:18" ht="5" customHeight="1" x14ac:dyDescent="0.2"/>
    <row r="2" spans="2:18" ht="21" x14ac:dyDescent="0.25">
      <c r="B2" s="4" t="s">
        <v>0</v>
      </c>
    </row>
    <row r="3" spans="2:18" ht="10" customHeight="1" x14ac:dyDescent="0.2"/>
    <row r="4" spans="2:18" ht="29.25" customHeight="1" x14ac:dyDescent="0.2">
      <c r="C4" s="32"/>
      <c r="D4" s="33" t="s">
        <v>18</v>
      </c>
      <c r="F4" s="33" t="s">
        <v>15</v>
      </c>
      <c r="G4" s="34"/>
      <c r="I4" s="34" t="s">
        <v>1</v>
      </c>
      <c r="J4" s="34"/>
      <c r="L4" s="30"/>
      <c r="M4" s="32"/>
      <c r="N4" s="33" t="s">
        <v>20</v>
      </c>
      <c r="P4" s="35" t="s">
        <v>15</v>
      </c>
      <c r="R4" s="34" t="s">
        <v>1</v>
      </c>
    </row>
    <row r="5" spans="2:18" x14ac:dyDescent="0.2">
      <c r="C5" s="32"/>
      <c r="D5" s="33"/>
      <c r="F5" s="5" t="s">
        <v>21</v>
      </c>
      <c r="G5" s="5" t="s">
        <v>12</v>
      </c>
      <c r="I5" s="5" t="s">
        <v>13</v>
      </c>
      <c r="J5" s="5" t="s">
        <v>14</v>
      </c>
      <c r="L5" s="30"/>
      <c r="M5" s="32"/>
      <c r="N5" s="33"/>
      <c r="P5" s="36"/>
      <c r="R5" s="34"/>
    </row>
    <row r="6" spans="2:18" s="2" customFormat="1" ht="10" customHeight="1" x14ac:dyDescent="0.2">
      <c r="E6"/>
      <c r="H6"/>
      <c r="L6" s="31"/>
      <c r="O6"/>
      <c r="Q6"/>
    </row>
    <row r="7" spans="2:18" s="2" customFormat="1" ht="20" customHeight="1" x14ac:dyDescent="0.2">
      <c r="C7" s="3" t="s">
        <v>16</v>
      </c>
      <c r="D7" s="12">
        <v>3250</v>
      </c>
      <c r="E7"/>
      <c r="F7" s="15">
        <v>3250</v>
      </c>
      <c r="G7" s="23">
        <v>4000</v>
      </c>
      <c r="H7"/>
      <c r="I7" s="19">
        <f t="shared" ref="I7:I17" si="0">D7/F7</f>
        <v>1</v>
      </c>
      <c r="J7" s="7">
        <f t="shared" ref="J7:J17" si="1">D7/G7</f>
        <v>0.8125</v>
      </c>
      <c r="L7" s="31"/>
      <c r="M7" s="3" t="s">
        <v>19</v>
      </c>
      <c r="N7" s="11">
        <v>3250</v>
      </c>
      <c r="O7"/>
      <c r="P7" s="28">
        <v>18000</v>
      </c>
      <c r="Q7"/>
      <c r="R7" s="29">
        <f>N7/P7</f>
        <v>0.18055555555555555</v>
      </c>
    </row>
    <row r="8" spans="2:18" s="2" customFormat="1" ht="20" customHeight="1" x14ac:dyDescent="0.2">
      <c r="C8" s="27" t="s">
        <v>2</v>
      </c>
      <c r="D8" s="13">
        <v>500</v>
      </c>
      <c r="E8"/>
      <c r="F8" s="16">
        <v>400</v>
      </c>
      <c r="G8" s="24">
        <v>750</v>
      </c>
      <c r="H8"/>
      <c r="I8" s="20">
        <f t="shared" si="0"/>
        <v>1.25</v>
      </c>
      <c r="J8" s="8">
        <f t="shared" si="1"/>
        <v>0.66666666666666663</v>
      </c>
      <c r="L8" s="31"/>
      <c r="O8"/>
      <c r="P8" s="6"/>
      <c r="Q8"/>
    </row>
    <row r="9" spans="2:18" s="2" customFormat="1" ht="20" customHeight="1" x14ac:dyDescent="0.2">
      <c r="C9" s="27" t="s">
        <v>3</v>
      </c>
      <c r="D9" s="13">
        <v>500</v>
      </c>
      <c r="E9"/>
      <c r="F9" s="16">
        <v>400</v>
      </c>
      <c r="G9" s="24">
        <v>750</v>
      </c>
      <c r="H9"/>
      <c r="I9" s="20">
        <f t="shared" si="0"/>
        <v>1.25</v>
      </c>
      <c r="J9" s="8">
        <f t="shared" si="1"/>
        <v>0.66666666666666663</v>
      </c>
      <c r="L9" s="31"/>
      <c r="O9"/>
      <c r="P9" s="6"/>
      <c r="Q9"/>
    </row>
    <row r="10" spans="2:18" s="2" customFormat="1" ht="20" customHeight="1" x14ac:dyDescent="0.2">
      <c r="C10" s="27" t="s">
        <v>4</v>
      </c>
      <c r="D10" s="13">
        <v>678</v>
      </c>
      <c r="E10"/>
      <c r="F10" s="16">
        <v>400</v>
      </c>
      <c r="G10" s="24">
        <v>750</v>
      </c>
      <c r="H10"/>
      <c r="I10" s="20">
        <f t="shared" si="0"/>
        <v>1.6950000000000001</v>
      </c>
      <c r="J10" s="8">
        <f t="shared" si="1"/>
        <v>0.90400000000000003</v>
      </c>
      <c r="L10" s="31"/>
      <c r="O10"/>
      <c r="P10" s="6"/>
      <c r="Q10"/>
    </row>
    <row r="11" spans="2:18" s="2" customFormat="1" ht="20" customHeight="1" x14ac:dyDescent="0.2">
      <c r="C11" s="27" t="s">
        <v>5</v>
      </c>
      <c r="D11" s="13">
        <v>345</v>
      </c>
      <c r="E11"/>
      <c r="F11" s="16">
        <v>400</v>
      </c>
      <c r="G11" s="24">
        <v>750</v>
      </c>
      <c r="H11"/>
      <c r="I11" s="20">
        <f t="shared" si="0"/>
        <v>0.86250000000000004</v>
      </c>
      <c r="J11" s="8">
        <f t="shared" si="1"/>
        <v>0.46</v>
      </c>
      <c r="L11" s="31"/>
      <c r="O11"/>
      <c r="P11" s="6"/>
      <c r="Q11"/>
    </row>
    <row r="12" spans="2:18" s="2" customFormat="1" ht="20" customHeight="1" x14ac:dyDescent="0.2">
      <c r="C12" s="27" t="s">
        <v>6</v>
      </c>
      <c r="D12" s="13">
        <v>234</v>
      </c>
      <c r="E12"/>
      <c r="F12" s="16">
        <v>400</v>
      </c>
      <c r="G12" s="24">
        <v>750</v>
      </c>
      <c r="H12"/>
      <c r="I12" s="20">
        <f t="shared" si="0"/>
        <v>0.58499999999999996</v>
      </c>
      <c r="J12" s="8">
        <f t="shared" si="1"/>
        <v>0.312</v>
      </c>
      <c r="L12" s="31"/>
      <c r="M12" s="1"/>
      <c r="N12"/>
      <c r="O12"/>
      <c r="P12"/>
      <c r="Q12"/>
      <c r="R12"/>
    </row>
    <row r="13" spans="2:18" s="2" customFormat="1" ht="20" customHeight="1" x14ac:dyDescent="0.2">
      <c r="C13" s="27" t="s">
        <v>7</v>
      </c>
      <c r="D13" s="13">
        <v>356</v>
      </c>
      <c r="E13"/>
      <c r="F13" s="16">
        <v>400</v>
      </c>
      <c r="G13" s="24">
        <v>750</v>
      </c>
      <c r="H13"/>
      <c r="I13" s="20">
        <f t="shared" si="0"/>
        <v>0.89</v>
      </c>
      <c r="J13" s="8">
        <f t="shared" si="1"/>
        <v>0.47466666666666668</v>
      </c>
      <c r="L13" s="31"/>
      <c r="M13" s="1"/>
      <c r="N13"/>
      <c r="O13"/>
      <c r="P13"/>
      <c r="Q13"/>
      <c r="R13"/>
    </row>
    <row r="14" spans="2:18" s="2" customFormat="1" ht="20" customHeight="1" x14ac:dyDescent="0.2">
      <c r="C14" s="27" t="s">
        <v>8</v>
      </c>
      <c r="D14" s="13">
        <v>666</v>
      </c>
      <c r="E14"/>
      <c r="F14" s="16">
        <v>400</v>
      </c>
      <c r="G14" s="24">
        <v>750</v>
      </c>
      <c r="H14"/>
      <c r="I14" s="20">
        <f t="shared" si="0"/>
        <v>1.665</v>
      </c>
      <c r="J14" s="8">
        <f t="shared" si="1"/>
        <v>0.88800000000000001</v>
      </c>
      <c r="L14" s="31"/>
      <c r="M14" s="1"/>
      <c r="N14"/>
      <c r="O14"/>
      <c r="P14"/>
      <c r="Q14"/>
      <c r="R14"/>
    </row>
    <row r="15" spans="2:18" s="2" customFormat="1" ht="20" customHeight="1" x14ac:dyDescent="0.2">
      <c r="C15" s="27" t="s">
        <v>9</v>
      </c>
      <c r="D15" s="13">
        <v>555</v>
      </c>
      <c r="E15"/>
      <c r="F15" s="16">
        <v>400</v>
      </c>
      <c r="G15" s="24">
        <v>750</v>
      </c>
      <c r="H15"/>
      <c r="I15" s="20">
        <f t="shared" si="0"/>
        <v>1.3875</v>
      </c>
      <c r="J15" s="8">
        <f t="shared" si="1"/>
        <v>0.74</v>
      </c>
      <c r="L15" s="31"/>
      <c r="M15" s="1"/>
      <c r="N15"/>
      <c r="O15"/>
      <c r="P15"/>
      <c r="Q15"/>
      <c r="R15"/>
    </row>
    <row r="16" spans="2:18" s="2" customFormat="1" ht="20" customHeight="1" x14ac:dyDescent="0.2">
      <c r="C16" s="27" t="s">
        <v>10</v>
      </c>
      <c r="D16" s="13">
        <v>777</v>
      </c>
      <c r="E16"/>
      <c r="F16" s="16">
        <v>400</v>
      </c>
      <c r="G16" s="24">
        <v>750</v>
      </c>
      <c r="H16"/>
      <c r="I16" s="20">
        <f t="shared" si="0"/>
        <v>1.9424999999999999</v>
      </c>
      <c r="J16" s="8">
        <f t="shared" si="1"/>
        <v>1.036</v>
      </c>
      <c r="L16" s="31"/>
      <c r="M16" s="1"/>
      <c r="N16"/>
      <c r="O16"/>
      <c r="P16"/>
      <c r="Q16"/>
      <c r="R16"/>
    </row>
    <row r="17" spans="3:18" s="2" customFormat="1" ht="20" customHeight="1" x14ac:dyDescent="0.2">
      <c r="C17" s="27" t="s">
        <v>11</v>
      </c>
      <c r="D17" s="14">
        <v>888</v>
      </c>
      <c r="E17"/>
      <c r="F17" s="17">
        <v>400</v>
      </c>
      <c r="G17" s="25">
        <v>750</v>
      </c>
      <c r="H17"/>
      <c r="I17" s="21">
        <f t="shared" si="0"/>
        <v>2.2200000000000002</v>
      </c>
      <c r="J17" s="9">
        <f t="shared" si="1"/>
        <v>1.1839999999999999</v>
      </c>
      <c r="L17" s="31"/>
      <c r="M17" s="1"/>
      <c r="N17"/>
      <c r="O17"/>
      <c r="P17"/>
      <c r="Q17"/>
      <c r="R17"/>
    </row>
    <row r="18" spans="3:18" s="2" customFormat="1" ht="10" customHeight="1" x14ac:dyDescent="0.2">
      <c r="E18"/>
      <c r="F18" s="6"/>
      <c r="G18" s="6"/>
      <c r="H18"/>
      <c r="L18" s="31"/>
      <c r="M18" s="1"/>
      <c r="N18"/>
      <c r="O18"/>
      <c r="P18"/>
      <c r="Q18"/>
      <c r="R18"/>
    </row>
    <row r="19" spans="3:18" s="2" customFormat="1" ht="20" customHeight="1" x14ac:dyDescent="0.2">
      <c r="C19" s="3" t="s">
        <v>17</v>
      </c>
      <c r="D19" s="11"/>
      <c r="E19"/>
      <c r="F19" s="18">
        <v>3000</v>
      </c>
      <c r="G19" s="26">
        <v>4000</v>
      </c>
      <c r="H19"/>
      <c r="I19" s="22">
        <f>D19/F19</f>
        <v>0</v>
      </c>
      <c r="J19" s="10">
        <f>D19/G19</f>
        <v>0</v>
      </c>
      <c r="L19" s="31"/>
      <c r="M19" s="1"/>
      <c r="N19"/>
      <c r="O19"/>
      <c r="P19"/>
      <c r="Q19"/>
      <c r="R19"/>
    </row>
  </sheetData>
  <mergeCells count="8">
    <mergeCell ref="C4:C5"/>
    <mergeCell ref="M4:M5"/>
    <mergeCell ref="N4:N5"/>
    <mergeCell ref="R4:R5"/>
    <mergeCell ref="P4:P5"/>
    <mergeCell ref="F4:G4"/>
    <mergeCell ref="D4:D5"/>
    <mergeCell ref="I4:J4"/>
  </mergeCells>
  <pageMargins left="0.511811024" right="0.511811024" top="0.78740157499999996" bottom="0.78740157499999996" header="0.31496062000000002" footer="0.31496062000000002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9"/>
  <sheetViews>
    <sheetView showGridLines="0" workbookViewId="0">
      <selection sqref="A1:XFD1048576"/>
    </sheetView>
  </sheetViews>
  <sheetFormatPr baseColWidth="10" defaultColWidth="8.83203125" defaultRowHeight="15" x14ac:dyDescent="0.2"/>
  <cols>
    <col min="1" max="1" width="1.6640625" customWidth="1"/>
    <col min="2" max="2" width="3.6640625" customWidth="1"/>
    <col min="3" max="3" width="20.6640625" style="1" customWidth="1"/>
    <col min="4" max="4" width="14.6640625" customWidth="1"/>
    <col min="5" max="5" width="1.6640625" customWidth="1"/>
    <col min="6" max="7" width="14.6640625" customWidth="1"/>
    <col min="8" max="8" width="1.6640625" customWidth="1"/>
    <col min="9" max="10" width="14.6640625" customWidth="1"/>
    <col min="11" max="12" width="3.6640625" customWidth="1"/>
    <col min="13" max="13" width="20.6640625" style="1" customWidth="1"/>
    <col min="14" max="14" width="14.6640625" customWidth="1"/>
    <col min="15" max="15" width="1.6640625" customWidth="1"/>
    <col min="16" max="16" width="14.6640625" customWidth="1"/>
    <col min="17" max="17" width="1.6640625" customWidth="1"/>
    <col min="18" max="18" width="14.6640625" customWidth="1"/>
  </cols>
  <sheetData>
    <row r="1" spans="2:18" ht="5" customHeight="1" x14ac:dyDescent="0.2"/>
    <row r="2" spans="2:18" ht="21" x14ac:dyDescent="0.25">
      <c r="B2" s="4" t="s">
        <v>0</v>
      </c>
    </row>
    <row r="3" spans="2:18" ht="10" customHeight="1" x14ac:dyDescent="0.2"/>
    <row r="4" spans="2:18" ht="29.25" customHeight="1" x14ac:dyDescent="0.2">
      <c r="C4" s="32"/>
      <c r="D4" s="33" t="s">
        <v>18</v>
      </c>
      <c r="F4" s="33" t="s">
        <v>15</v>
      </c>
      <c r="G4" s="34"/>
      <c r="I4" s="34" t="s">
        <v>1</v>
      </c>
      <c r="J4" s="34"/>
      <c r="L4" s="30"/>
      <c r="M4" s="32"/>
      <c r="N4" s="33" t="s">
        <v>20</v>
      </c>
      <c r="P4" s="35" t="s">
        <v>15</v>
      </c>
      <c r="R4" s="34" t="s">
        <v>1</v>
      </c>
    </row>
    <row r="5" spans="2:18" x14ac:dyDescent="0.2">
      <c r="C5" s="32"/>
      <c r="D5" s="33"/>
      <c r="F5" s="5" t="s">
        <v>21</v>
      </c>
      <c r="G5" s="5" t="s">
        <v>12</v>
      </c>
      <c r="I5" s="5" t="s">
        <v>13</v>
      </c>
      <c r="J5" s="5" t="s">
        <v>14</v>
      </c>
      <c r="L5" s="30"/>
      <c r="M5" s="32"/>
      <c r="N5" s="33"/>
      <c r="P5" s="36"/>
      <c r="R5" s="34"/>
    </row>
    <row r="6" spans="2:18" s="2" customFormat="1" ht="10" customHeight="1" x14ac:dyDescent="0.2">
      <c r="E6"/>
      <c r="H6"/>
      <c r="L6" s="31"/>
      <c r="O6"/>
      <c r="Q6"/>
    </row>
    <row r="7" spans="2:18" s="2" customFormat="1" ht="20" customHeight="1" x14ac:dyDescent="0.2">
      <c r="C7" s="3" t="s">
        <v>16</v>
      </c>
      <c r="D7" s="12">
        <v>3250</v>
      </c>
      <c r="E7"/>
      <c r="F7" s="15">
        <v>3250</v>
      </c>
      <c r="G7" s="23">
        <v>4000</v>
      </c>
      <c r="H7"/>
      <c r="I7" s="19">
        <f t="shared" ref="I7:I17" si="0">D7/F7</f>
        <v>1</v>
      </c>
      <c r="J7" s="7">
        <f t="shared" ref="J7:J17" si="1">D7/G7</f>
        <v>0.8125</v>
      </c>
      <c r="L7" s="31"/>
      <c r="M7" s="3" t="s">
        <v>19</v>
      </c>
      <c r="N7" s="11">
        <v>3250</v>
      </c>
      <c r="O7"/>
      <c r="P7" s="28">
        <v>18000</v>
      </c>
      <c r="Q7"/>
      <c r="R7" s="29">
        <f>N7/P7</f>
        <v>0.18055555555555555</v>
      </c>
    </row>
    <row r="8" spans="2:18" s="2" customFormat="1" ht="20" customHeight="1" x14ac:dyDescent="0.2">
      <c r="C8" s="27" t="s">
        <v>2</v>
      </c>
      <c r="D8" s="13">
        <v>500</v>
      </c>
      <c r="E8"/>
      <c r="F8" s="16">
        <v>400</v>
      </c>
      <c r="G8" s="24">
        <v>750</v>
      </c>
      <c r="H8"/>
      <c r="I8" s="20">
        <f t="shared" si="0"/>
        <v>1.25</v>
      </c>
      <c r="J8" s="8">
        <f t="shared" si="1"/>
        <v>0.66666666666666663</v>
      </c>
      <c r="L8" s="31"/>
      <c r="O8"/>
      <c r="P8" s="6"/>
      <c r="Q8"/>
    </row>
    <row r="9" spans="2:18" s="2" customFormat="1" ht="20" customHeight="1" x14ac:dyDescent="0.2">
      <c r="C9" s="27" t="s">
        <v>3</v>
      </c>
      <c r="D9" s="13">
        <v>500</v>
      </c>
      <c r="E9"/>
      <c r="F9" s="16">
        <v>400</v>
      </c>
      <c r="G9" s="24">
        <v>750</v>
      </c>
      <c r="H9"/>
      <c r="I9" s="20">
        <f t="shared" si="0"/>
        <v>1.25</v>
      </c>
      <c r="J9" s="8">
        <f t="shared" si="1"/>
        <v>0.66666666666666663</v>
      </c>
      <c r="L9" s="31"/>
      <c r="O9"/>
      <c r="P9" s="6"/>
      <c r="Q9"/>
    </row>
    <row r="10" spans="2:18" s="2" customFormat="1" ht="20" customHeight="1" x14ac:dyDescent="0.2">
      <c r="C10" s="27" t="s">
        <v>4</v>
      </c>
      <c r="D10" s="13">
        <v>678</v>
      </c>
      <c r="E10"/>
      <c r="F10" s="16">
        <v>400</v>
      </c>
      <c r="G10" s="24">
        <v>750</v>
      </c>
      <c r="H10"/>
      <c r="I10" s="20">
        <f t="shared" si="0"/>
        <v>1.6950000000000001</v>
      </c>
      <c r="J10" s="8">
        <f t="shared" si="1"/>
        <v>0.90400000000000003</v>
      </c>
      <c r="L10" s="31"/>
      <c r="O10"/>
      <c r="P10" s="6"/>
      <c r="Q10"/>
    </row>
    <row r="11" spans="2:18" s="2" customFormat="1" ht="20" customHeight="1" x14ac:dyDescent="0.2">
      <c r="C11" s="27" t="s">
        <v>5</v>
      </c>
      <c r="D11" s="13">
        <v>345</v>
      </c>
      <c r="E11"/>
      <c r="F11" s="16">
        <v>400</v>
      </c>
      <c r="G11" s="24">
        <v>750</v>
      </c>
      <c r="H11"/>
      <c r="I11" s="20">
        <f t="shared" si="0"/>
        <v>0.86250000000000004</v>
      </c>
      <c r="J11" s="8">
        <f t="shared" si="1"/>
        <v>0.46</v>
      </c>
      <c r="L11" s="31"/>
      <c r="O11"/>
      <c r="P11" s="6"/>
      <c r="Q11"/>
    </row>
    <row r="12" spans="2:18" s="2" customFormat="1" ht="20" customHeight="1" x14ac:dyDescent="0.2">
      <c r="C12" s="27" t="s">
        <v>6</v>
      </c>
      <c r="D12" s="13">
        <v>234</v>
      </c>
      <c r="E12"/>
      <c r="F12" s="16">
        <v>400</v>
      </c>
      <c r="G12" s="24">
        <v>750</v>
      </c>
      <c r="H12"/>
      <c r="I12" s="20">
        <f t="shared" si="0"/>
        <v>0.58499999999999996</v>
      </c>
      <c r="J12" s="8">
        <f t="shared" si="1"/>
        <v>0.312</v>
      </c>
      <c r="L12" s="31"/>
      <c r="M12" s="1"/>
      <c r="N12"/>
      <c r="O12"/>
      <c r="P12"/>
      <c r="Q12"/>
      <c r="R12"/>
    </row>
    <row r="13" spans="2:18" s="2" customFormat="1" ht="20" customHeight="1" x14ac:dyDescent="0.2">
      <c r="C13" s="27" t="s">
        <v>7</v>
      </c>
      <c r="D13" s="13">
        <v>356</v>
      </c>
      <c r="E13"/>
      <c r="F13" s="16">
        <v>400</v>
      </c>
      <c r="G13" s="24">
        <v>750</v>
      </c>
      <c r="H13"/>
      <c r="I13" s="20">
        <f t="shared" si="0"/>
        <v>0.89</v>
      </c>
      <c r="J13" s="8">
        <f t="shared" si="1"/>
        <v>0.47466666666666668</v>
      </c>
      <c r="L13" s="31"/>
      <c r="M13" s="1"/>
      <c r="N13"/>
      <c r="O13"/>
      <c r="P13"/>
      <c r="Q13"/>
      <c r="R13"/>
    </row>
    <row r="14" spans="2:18" s="2" customFormat="1" ht="20" customHeight="1" x14ac:dyDescent="0.2">
      <c r="C14" s="27" t="s">
        <v>8</v>
      </c>
      <c r="D14" s="13">
        <v>666</v>
      </c>
      <c r="E14"/>
      <c r="F14" s="16">
        <v>400</v>
      </c>
      <c r="G14" s="24">
        <v>750</v>
      </c>
      <c r="H14"/>
      <c r="I14" s="20">
        <f t="shared" si="0"/>
        <v>1.665</v>
      </c>
      <c r="J14" s="8">
        <f t="shared" si="1"/>
        <v>0.88800000000000001</v>
      </c>
      <c r="L14" s="31"/>
      <c r="M14" s="1"/>
      <c r="N14"/>
      <c r="O14"/>
      <c r="P14"/>
      <c r="Q14"/>
      <c r="R14"/>
    </row>
    <row r="15" spans="2:18" s="2" customFormat="1" ht="20" customHeight="1" x14ac:dyDescent="0.2">
      <c r="C15" s="27" t="s">
        <v>9</v>
      </c>
      <c r="D15" s="13">
        <v>555</v>
      </c>
      <c r="E15"/>
      <c r="F15" s="16">
        <v>400</v>
      </c>
      <c r="G15" s="24">
        <v>750</v>
      </c>
      <c r="H15"/>
      <c r="I15" s="20">
        <f t="shared" si="0"/>
        <v>1.3875</v>
      </c>
      <c r="J15" s="8">
        <f t="shared" si="1"/>
        <v>0.74</v>
      </c>
      <c r="L15" s="31"/>
      <c r="M15" s="1"/>
      <c r="N15"/>
      <c r="O15"/>
      <c r="P15"/>
      <c r="Q15"/>
      <c r="R15"/>
    </row>
    <row r="16" spans="2:18" s="2" customFormat="1" ht="20" customHeight="1" x14ac:dyDescent="0.2">
      <c r="C16" s="27" t="s">
        <v>10</v>
      </c>
      <c r="D16" s="13">
        <v>777</v>
      </c>
      <c r="E16"/>
      <c r="F16" s="16">
        <v>400</v>
      </c>
      <c r="G16" s="24">
        <v>750</v>
      </c>
      <c r="H16"/>
      <c r="I16" s="20">
        <f t="shared" si="0"/>
        <v>1.9424999999999999</v>
      </c>
      <c r="J16" s="8">
        <f t="shared" si="1"/>
        <v>1.036</v>
      </c>
      <c r="L16" s="31"/>
      <c r="M16" s="1"/>
      <c r="N16"/>
      <c r="O16"/>
      <c r="P16"/>
      <c r="Q16"/>
      <c r="R16"/>
    </row>
    <row r="17" spans="3:18" s="2" customFormat="1" ht="20" customHeight="1" x14ac:dyDescent="0.2">
      <c r="C17" s="27" t="s">
        <v>11</v>
      </c>
      <c r="D17" s="14">
        <v>888</v>
      </c>
      <c r="E17"/>
      <c r="F17" s="17">
        <v>400</v>
      </c>
      <c r="G17" s="25">
        <v>750</v>
      </c>
      <c r="H17"/>
      <c r="I17" s="21">
        <f t="shared" si="0"/>
        <v>2.2200000000000002</v>
      </c>
      <c r="J17" s="9">
        <f t="shared" si="1"/>
        <v>1.1839999999999999</v>
      </c>
      <c r="L17" s="31"/>
      <c r="M17" s="1"/>
      <c r="N17"/>
      <c r="O17"/>
      <c r="P17"/>
      <c r="Q17"/>
      <c r="R17"/>
    </row>
    <row r="18" spans="3:18" s="2" customFormat="1" ht="10" customHeight="1" x14ac:dyDescent="0.2">
      <c r="E18"/>
      <c r="F18" s="6"/>
      <c r="G18" s="6"/>
      <c r="H18"/>
      <c r="L18" s="31"/>
      <c r="M18" s="1"/>
      <c r="N18"/>
      <c r="O18"/>
      <c r="P18"/>
      <c r="Q18"/>
      <c r="R18"/>
    </row>
    <row r="19" spans="3:18" s="2" customFormat="1" ht="20" customHeight="1" x14ac:dyDescent="0.2">
      <c r="C19" s="3" t="s">
        <v>17</v>
      </c>
      <c r="D19" s="11"/>
      <c r="E19"/>
      <c r="F19" s="18">
        <v>3000</v>
      </c>
      <c r="G19" s="26">
        <v>4000</v>
      </c>
      <c r="H19"/>
      <c r="I19" s="22">
        <f>D19/F19</f>
        <v>0</v>
      </c>
      <c r="J19" s="10">
        <f>D19/G19</f>
        <v>0</v>
      </c>
      <c r="L19" s="31"/>
      <c r="M19" s="1"/>
      <c r="N19"/>
      <c r="O19"/>
      <c r="P19"/>
      <c r="Q19"/>
      <c r="R19"/>
    </row>
  </sheetData>
  <mergeCells count="8">
    <mergeCell ref="P4:P5"/>
    <mergeCell ref="R4:R5"/>
    <mergeCell ref="C4:C5"/>
    <mergeCell ref="D4:D5"/>
    <mergeCell ref="F4:G4"/>
    <mergeCell ref="I4:J4"/>
    <mergeCell ref="M4:M5"/>
    <mergeCell ref="N4:N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9"/>
  <sheetViews>
    <sheetView showGridLines="0" tabSelected="1" workbookViewId="0">
      <selection activeCell="G35" sqref="G35"/>
    </sheetView>
  </sheetViews>
  <sheetFormatPr baseColWidth="10" defaultColWidth="8.83203125" defaultRowHeight="15" x14ac:dyDescent="0.2"/>
  <cols>
    <col min="1" max="1" width="1.6640625" customWidth="1"/>
    <col min="2" max="2" width="3.6640625" customWidth="1"/>
    <col min="3" max="3" width="20.6640625" style="1" customWidth="1"/>
    <col min="4" max="4" width="14.6640625" customWidth="1"/>
    <col min="5" max="5" width="1.6640625" customWidth="1"/>
    <col min="6" max="7" width="14.6640625" customWidth="1"/>
    <col min="8" max="8" width="1.6640625" customWidth="1"/>
    <col min="9" max="10" width="14.6640625" customWidth="1"/>
    <col min="11" max="12" width="3.6640625" customWidth="1"/>
    <col min="13" max="13" width="20.6640625" style="1" customWidth="1"/>
    <col min="14" max="14" width="14.6640625" customWidth="1"/>
    <col min="15" max="15" width="1.6640625" customWidth="1"/>
    <col min="16" max="16" width="14.6640625" customWidth="1"/>
    <col min="17" max="17" width="1.6640625" customWidth="1"/>
    <col min="18" max="18" width="14.6640625" customWidth="1"/>
  </cols>
  <sheetData>
    <row r="1" spans="2:18" ht="5" customHeight="1" x14ac:dyDescent="0.2"/>
    <row r="2" spans="2:18" ht="21" x14ac:dyDescent="0.25">
      <c r="B2" s="4" t="s">
        <v>0</v>
      </c>
    </row>
    <row r="3" spans="2:18" ht="10" customHeight="1" x14ac:dyDescent="0.2"/>
    <row r="4" spans="2:18" ht="29.25" customHeight="1" x14ac:dyDescent="0.2">
      <c r="C4" s="32"/>
      <c r="D4" s="33" t="s">
        <v>18</v>
      </c>
      <c r="F4" s="33" t="s">
        <v>15</v>
      </c>
      <c r="G4" s="34"/>
      <c r="I4" s="34" t="s">
        <v>1</v>
      </c>
      <c r="J4" s="34"/>
      <c r="L4" s="30"/>
      <c r="M4" s="32"/>
      <c r="N4" s="33" t="s">
        <v>20</v>
      </c>
      <c r="P4" s="35" t="s">
        <v>15</v>
      </c>
      <c r="R4" s="34" t="s">
        <v>1</v>
      </c>
    </row>
    <row r="5" spans="2:18" x14ac:dyDescent="0.2">
      <c r="C5" s="32"/>
      <c r="D5" s="33"/>
      <c r="F5" s="5" t="s">
        <v>21</v>
      </c>
      <c r="G5" s="5" t="s">
        <v>12</v>
      </c>
      <c r="I5" s="5" t="s">
        <v>13</v>
      </c>
      <c r="J5" s="5" t="s">
        <v>14</v>
      </c>
      <c r="L5" s="30"/>
      <c r="M5" s="32"/>
      <c r="N5" s="33"/>
      <c r="P5" s="36"/>
      <c r="R5" s="34"/>
    </row>
    <row r="6" spans="2:18" s="2" customFormat="1" ht="10" customHeight="1" x14ac:dyDescent="0.2">
      <c r="E6"/>
      <c r="H6"/>
      <c r="L6" s="31"/>
      <c r="O6"/>
      <c r="Q6"/>
    </row>
    <row r="7" spans="2:18" s="2" customFormat="1" ht="20" customHeight="1" x14ac:dyDescent="0.2">
      <c r="C7" s="3" t="s">
        <v>16</v>
      </c>
      <c r="D7" s="12">
        <v>3250</v>
      </c>
      <c r="E7"/>
      <c r="F7" s="15">
        <v>3250</v>
      </c>
      <c r="G7" s="23">
        <v>4000</v>
      </c>
      <c r="H7"/>
      <c r="I7" s="19">
        <f t="shared" ref="I7:I17" si="0">D7/F7</f>
        <v>1</v>
      </c>
      <c r="J7" s="7">
        <f t="shared" ref="J7:J17" si="1">D7/G7</f>
        <v>0.8125</v>
      </c>
      <c r="L7" s="31"/>
      <c r="M7" s="3" t="s">
        <v>19</v>
      </c>
      <c r="N7" s="11">
        <v>3250</v>
      </c>
      <c r="O7"/>
      <c r="P7" s="28">
        <v>18000</v>
      </c>
      <c r="Q7"/>
      <c r="R7" s="29">
        <f>N7/P7</f>
        <v>0.18055555555555555</v>
      </c>
    </row>
    <row r="8" spans="2:18" s="2" customFormat="1" ht="20" customHeight="1" x14ac:dyDescent="0.2">
      <c r="C8" s="27" t="s">
        <v>2</v>
      </c>
      <c r="D8" s="13">
        <v>500</v>
      </c>
      <c r="E8"/>
      <c r="F8" s="16">
        <v>400</v>
      </c>
      <c r="G8" s="24">
        <v>750</v>
      </c>
      <c r="H8"/>
      <c r="I8" s="20">
        <f t="shared" si="0"/>
        <v>1.25</v>
      </c>
      <c r="J8" s="8">
        <f t="shared" si="1"/>
        <v>0.66666666666666663</v>
      </c>
      <c r="L8" s="31"/>
      <c r="O8"/>
      <c r="P8" s="6"/>
      <c r="Q8"/>
    </row>
    <row r="9" spans="2:18" s="2" customFormat="1" ht="20" customHeight="1" x14ac:dyDescent="0.2">
      <c r="C9" s="27" t="s">
        <v>3</v>
      </c>
      <c r="D9" s="13">
        <v>500</v>
      </c>
      <c r="E9"/>
      <c r="F9" s="16">
        <v>400</v>
      </c>
      <c r="G9" s="24">
        <v>750</v>
      </c>
      <c r="H9"/>
      <c r="I9" s="20">
        <f t="shared" si="0"/>
        <v>1.25</v>
      </c>
      <c r="J9" s="8">
        <f t="shared" si="1"/>
        <v>0.66666666666666663</v>
      </c>
      <c r="L9" s="31"/>
      <c r="O9"/>
      <c r="P9" s="6"/>
      <c r="Q9"/>
    </row>
    <row r="10" spans="2:18" s="2" customFormat="1" ht="20" customHeight="1" x14ac:dyDescent="0.2">
      <c r="C10" s="27" t="s">
        <v>4</v>
      </c>
      <c r="D10" s="13">
        <v>678</v>
      </c>
      <c r="E10"/>
      <c r="F10" s="16">
        <v>400</v>
      </c>
      <c r="G10" s="24">
        <v>750</v>
      </c>
      <c r="H10"/>
      <c r="I10" s="20">
        <f t="shared" si="0"/>
        <v>1.6950000000000001</v>
      </c>
      <c r="J10" s="8">
        <f t="shared" si="1"/>
        <v>0.90400000000000003</v>
      </c>
      <c r="L10" s="31"/>
      <c r="O10"/>
      <c r="P10" s="6"/>
      <c r="Q10"/>
    </row>
    <row r="11" spans="2:18" s="2" customFormat="1" ht="20" customHeight="1" x14ac:dyDescent="0.2">
      <c r="C11" s="27" t="s">
        <v>5</v>
      </c>
      <c r="D11" s="13">
        <v>345</v>
      </c>
      <c r="E11"/>
      <c r="F11" s="16">
        <v>400</v>
      </c>
      <c r="G11" s="24">
        <v>750</v>
      </c>
      <c r="H11"/>
      <c r="I11" s="20">
        <f t="shared" si="0"/>
        <v>0.86250000000000004</v>
      </c>
      <c r="J11" s="8">
        <f t="shared" si="1"/>
        <v>0.46</v>
      </c>
      <c r="L11" s="31"/>
      <c r="O11"/>
      <c r="P11" s="6"/>
      <c r="Q11"/>
    </row>
    <row r="12" spans="2:18" s="2" customFormat="1" ht="20" customHeight="1" x14ac:dyDescent="0.2">
      <c r="C12" s="27" t="s">
        <v>6</v>
      </c>
      <c r="D12" s="13">
        <v>234</v>
      </c>
      <c r="E12"/>
      <c r="F12" s="16">
        <v>400</v>
      </c>
      <c r="G12" s="24">
        <v>750</v>
      </c>
      <c r="H12"/>
      <c r="I12" s="20">
        <f t="shared" si="0"/>
        <v>0.58499999999999996</v>
      </c>
      <c r="J12" s="8">
        <f t="shared" si="1"/>
        <v>0.312</v>
      </c>
      <c r="L12" s="31"/>
      <c r="M12" s="1"/>
      <c r="N12"/>
      <c r="O12"/>
      <c r="P12"/>
      <c r="Q12"/>
      <c r="R12"/>
    </row>
    <row r="13" spans="2:18" s="2" customFormat="1" ht="20" customHeight="1" x14ac:dyDescent="0.2">
      <c r="C13" s="27" t="s">
        <v>7</v>
      </c>
      <c r="D13" s="13">
        <v>356</v>
      </c>
      <c r="E13"/>
      <c r="F13" s="16">
        <v>400</v>
      </c>
      <c r="G13" s="24">
        <v>750</v>
      </c>
      <c r="H13"/>
      <c r="I13" s="20">
        <f t="shared" si="0"/>
        <v>0.89</v>
      </c>
      <c r="J13" s="8">
        <f t="shared" si="1"/>
        <v>0.47466666666666668</v>
      </c>
      <c r="L13" s="31"/>
      <c r="M13" s="1"/>
      <c r="N13"/>
      <c r="O13"/>
      <c r="P13"/>
      <c r="Q13"/>
      <c r="R13"/>
    </row>
    <row r="14" spans="2:18" s="2" customFormat="1" ht="20" customHeight="1" x14ac:dyDescent="0.2">
      <c r="C14" s="27" t="s">
        <v>8</v>
      </c>
      <c r="D14" s="13">
        <v>666</v>
      </c>
      <c r="E14"/>
      <c r="F14" s="16">
        <v>400</v>
      </c>
      <c r="G14" s="24">
        <v>750</v>
      </c>
      <c r="H14"/>
      <c r="I14" s="20">
        <f t="shared" si="0"/>
        <v>1.665</v>
      </c>
      <c r="J14" s="8">
        <f t="shared" si="1"/>
        <v>0.88800000000000001</v>
      </c>
      <c r="L14" s="31"/>
      <c r="M14" s="1"/>
      <c r="N14"/>
      <c r="O14"/>
      <c r="P14"/>
      <c r="Q14"/>
      <c r="R14"/>
    </row>
    <row r="15" spans="2:18" s="2" customFormat="1" ht="20" customHeight="1" x14ac:dyDescent="0.2">
      <c r="C15" s="27" t="s">
        <v>9</v>
      </c>
      <c r="D15" s="13">
        <v>555</v>
      </c>
      <c r="E15"/>
      <c r="F15" s="16">
        <v>400</v>
      </c>
      <c r="G15" s="24">
        <v>750</v>
      </c>
      <c r="H15"/>
      <c r="I15" s="20">
        <f t="shared" si="0"/>
        <v>1.3875</v>
      </c>
      <c r="J15" s="8">
        <f t="shared" si="1"/>
        <v>0.74</v>
      </c>
      <c r="L15" s="31"/>
      <c r="M15" s="1"/>
      <c r="N15"/>
      <c r="O15"/>
      <c r="P15"/>
      <c r="Q15"/>
      <c r="R15"/>
    </row>
    <row r="16" spans="2:18" s="2" customFormat="1" ht="20" customHeight="1" x14ac:dyDescent="0.2">
      <c r="C16" s="27" t="s">
        <v>10</v>
      </c>
      <c r="D16" s="13">
        <v>777</v>
      </c>
      <c r="E16"/>
      <c r="F16" s="16">
        <v>400</v>
      </c>
      <c r="G16" s="24">
        <v>750</v>
      </c>
      <c r="H16"/>
      <c r="I16" s="20">
        <f t="shared" si="0"/>
        <v>1.9424999999999999</v>
      </c>
      <c r="J16" s="8">
        <f t="shared" si="1"/>
        <v>1.036</v>
      </c>
      <c r="L16" s="31"/>
      <c r="M16" s="1"/>
      <c r="N16"/>
      <c r="O16"/>
      <c r="P16"/>
      <c r="Q16"/>
      <c r="R16"/>
    </row>
    <row r="17" spans="3:18" s="2" customFormat="1" ht="20" customHeight="1" x14ac:dyDescent="0.2">
      <c r="C17" s="27" t="s">
        <v>11</v>
      </c>
      <c r="D17" s="14">
        <v>888</v>
      </c>
      <c r="E17"/>
      <c r="F17" s="17">
        <v>400</v>
      </c>
      <c r="G17" s="25">
        <v>750</v>
      </c>
      <c r="H17"/>
      <c r="I17" s="21">
        <f t="shared" si="0"/>
        <v>2.2200000000000002</v>
      </c>
      <c r="J17" s="9">
        <f t="shared" si="1"/>
        <v>1.1839999999999999</v>
      </c>
      <c r="L17" s="31"/>
      <c r="M17" s="1"/>
      <c r="N17"/>
      <c r="O17"/>
      <c r="P17"/>
      <c r="Q17"/>
      <c r="R17"/>
    </row>
    <row r="18" spans="3:18" s="2" customFormat="1" ht="10" customHeight="1" x14ac:dyDescent="0.2">
      <c r="E18"/>
      <c r="F18" s="6"/>
      <c r="G18" s="6"/>
      <c r="H18"/>
      <c r="L18" s="31"/>
      <c r="M18" s="1"/>
      <c r="N18"/>
      <c r="O18"/>
      <c r="P18"/>
      <c r="Q18"/>
      <c r="R18"/>
    </row>
    <row r="19" spans="3:18" s="2" customFormat="1" ht="20" customHeight="1" x14ac:dyDescent="0.2">
      <c r="C19" s="3" t="s">
        <v>17</v>
      </c>
      <c r="D19" s="11">
        <v>3250</v>
      </c>
      <c r="E19"/>
      <c r="F19" s="18">
        <v>3000</v>
      </c>
      <c r="G19" s="26">
        <v>4000</v>
      </c>
      <c r="H19"/>
      <c r="I19" s="22">
        <f>D19/F19</f>
        <v>1.0833333333333333</v>
      </c>
      <c r="J19" s="10">
        <f>D19/G19</f>
        <v>0.8125</v>
      </c>
      <c r="L19" s="31"/>
      <c r="M19" s="1"/>
      <c r="N19"/>
      <c r="O19"/>
      <c r="P19"/>
      <c r="Q19"/>
      <c r="R19"/>
    </row>
  </sheetData>
  <mergeCells count="8">
    <mergeCell ref="P4:P5"/>
    <mergeCell ref="R4:R5"/>
    <mergeCell ref="C4:C5"/>
    <mergeCell ref="D4:D5"/>
    <mergeCell ref="F4:G4"/>
    <mergeCell ref="I4:J4"/>
    <mergeCell ref="M4:M5"/>
    <mergeCell ref="N4:N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Unidade 1</vt:lpstr>
      <vt:lpstr>Unidade 2</vt:lpstr>
      <vt:lpstr>Unidade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ANTÔNIO BRAGANÇA DE MATOS</dc:creator>
  <cp:lastModifiedBy>Usuário do Microsoft Office</cp:lastModifiedBy>
  <dcterms:created xsi:type="dcterms:W3CDTF">2016-01-16T14:28:34Z</dcterms:created>
  <dcterms:modified xsi:type="dcterms:W3CDTF">2017-06-20T17:43:28Z</dcterms:modified>
</cp:coreProperties>
</file>